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nes\Downloads\"/>
    </mc:Choice>
  </mc:AlternateContent>
  <xr:revisionPtr revIDLastSave="0" documentId="8_{27919CBF-0533-43BA-B247-961FCD5004FE}" xr6:coauthVersionLast="47" xr6:coauthVersionMax="47" xr10:uidLastSave="{00000000-0000-0000-0000-000000000000}"/>
  <bookViews>
    <workbookView xWindow="-108" yWindow="-108" windowWidth="23256" windowHeight="12576" xr2:uid="{ACF06DD6-45E4-B748-BB85-679528CD82B3}"/>
  </bookViews>
  <sheets>
    <sheet name="Español" sheetId="2" r:id="rId1"/>
    <sheet name="English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9" i="2"/>
  <c r="F8" i="2"/>
  <c r="F7" i="2"/>
  <c r="F6" i="2"/>
  <c r="F11" i="2" s="1"/>
  <c r="F5" i="2"/>
  <c r="D7" i="2"/>
  <c r="D6" i="2"/>
  <c r="F7" i="1"/>
  <c r="F9" i="1"/>
  <c r="F4" i="1"/>
  <c r="F8" i="1"/>
  <c r="D6" i="1"/>
  <c r="F6" i="1" s="1"/>
  <c r="D5" i="1"/>
  <c r="F5" i="1" s="1"/>
  <c r="C6" i="1"/>
  <c r="C5" i="1"/>
  <c r="F13" i="2" l="1"/>
  <c r="F15" i="2" s="1"/>
  <c r="F10" i="1"/>
  <c r="F12" i="1" l="1"/>
  <c r="F14" i="1" s="1"/>
</calcChain>
</file>

<file path=xl/sharedStrings.xml><?xml version="1.0" encoding="utf-8"?>
<sst xmlns="http://schemas.openxmlformats.org/spreadsheetml/2006/main" count="38" uniqueCount="33">
  <si>
    <t>Project coordinator (full time)</t>
  </si>
  <si>
    <t>in USD</t>
  </si>
  <si>
    <t>Tech support for communication (part time)</t>
  </si>
  <si>
    <t>Legal support (part time)</t>
  </si>
  <si>
    <t>unit</t>
  </si>
  <si>
    <t>quantity</t>
  </si>
  <si>
    <t>months</t>
  </si>
  <si>
    <t>countries</t>
  </si>
  <si>
    <t>price/unit</t>
  </si>
  <si>
    <t>Operating budget to each country (national coordination)</t>
  </si>
  <si>
    <t>study</t>
  </si>
  <si>
    <t>National studies (normative gaps on implementation of Escazu) + workshop</t>
  </si>
  <si>
    <t>Regional study</t>
  </si>
  <si>
    <t>Subtotal</t>
  </si>
  <si>
    <t>Overheads (10%)</t>
  </si>
  <si>
    <t>Total project budget</t>
  </si>
  <si>
    <t>total budget</t>
  </si>
  <si>
    <t>Coordinador de proyectos (tiempo completo)</t>
  </si>
  <si>
    <t>Apoyo técnico para la comunicación (a tiempo parcial)</t>
  </si>
  <si>
    <t>Apoyo jurídico (a tiempo parcial)</t>
  </si>
  <si>
    <t>Presupuesto operativo para cada país (coordinación nacional)</t>
  </si>
  <si>
    <t>Estudios nacionales (lagunas normativas sobre la aplicación de Escazu) + taller</t>
  </si>
  <si>
    <t>Estudio regional</t>
  </si>
  <si>
    <t>Gastos generales (10%)</t>
  </si>
  <si>
    <t>Presupuesto total del proyecto</t>
  </si>
  <si>
    <t>En USD</t>
  </si>
  <si>
    <t>unidad</t>
  </si>
  <si>
    <t>meses</t>
  </si>
  <si>
    <t>países</t>
  </si>
  <si>
    <t>estudio</t>
  </si>
  <si>
    <t>precio/unidad</t>
  </si>
  <si>
    <t>presupuesto total</t>
  </si>
  <si>
    <t>cantidad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</si>
</sst>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164" fontId="0" fillId="0" borderId="1" xfId="1" applyNumberFormat="1" applyFont="1" applyBorder="1"/>
    <xf numFmtId="164" fontId="0" fillId="0" borderId="0" xfId="1" applyNumberFormat="1" applyFont="1" applyBorder="1"/>
    <xf numFmtId="0" fontId="2" fillId="0" borderId="0" xfId="0" applyFont="1"/>
    <xf numFmtId="164" fontId="2" fillId="0" borderId="0" xfId="0" applyNumberFormat="1" applyFont="1"/>
    <xf numFmtId="164" fontId="2" fillId="0" borderId="2" xfId="1" applyNumberFormat="1" applyFont="1" applyBorder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A1911-6D27-4834-9AEE-7AD56B54AE8B}">
  <dimension ref="B4:F15"/>
  <sheetViews>
    <sheetView tabSelected="1" workbookViewId="0">
      <selection activeCell="E17" sqref="E17"/>
    </sheetView>
  </sheetViews>
  <sheetFormatPr defaultRowHeight="15.6" x14ac:dyDescent="0.3"/>
  <cols>
    <col min="2" max="2" width="57.8984375" style="10" customWidth="1"/>
    <col min="5" max="5" width="14.59765625" customWidth="1"/>
    <col min="6" max="6" width="23.796875" customWidth="1"/>
  </cols>
  <sheetData>
    <row r="4" spans="2:6" x14ac:dyDescent="0.3">
      <c r="B4" s="11" t="s">
        <v>25</v>
      </c>
      <c r="C4" t="s">
        <v>26</v>
      </c>
      <c r="D4" s="12" t="s">
        <v>32</v>
      </c>
      <c r="E4" t="s">
        <v>30</v>
      </c>
      <c r="F4" s="3" t="s">
        <v>31</v>
      </c>
    </row>
    <row r="5" spans="2:6" x14ac:dyDescent="0.3">
      <c r="B5" s="10" t="s">
        <v>17</v>
      </c>
      <c r="C5" t="s">
        <v>27</v>
      </c>
      <c r="D5">
        <v>24</v>
      </c>
      <c r="E5" s="1">
        <v>1700</v>
      </c>
      <c r="F5" s="1">
        <f>D5*E5</f>
        <v>40800</v>
      </c>
    </row>
    <row r="6" spans="2:6" x14ac:dyDescent="0.3">
      <c r="B6" s="10" t="s">
        <v>18</v>
      </c>
      <c r="C6" t="s">
        <v>27</v>
      </c>
      <c r="D6">
        <f>D5</f>
        <v>24</v>
      </c>
      <c r="E6" s="1">
        <v>600</v>
      </c>
      <c r="F6" s="1">
        <f t="shared" ref="F6:F10" si="0">D6*E6</f>
        <v>14400</v>
      </c>
    </row>
    <row r="7" spans="2:6" x14ac:dyDescent="0.3">
      <c r="B7" s="10" t="s">
        <v>19</v>
      </c>
      <c r="C7" t="s">
        <v>27</v>
      </c>
      <c r="D7">
        <f>D5</f>
        <v>24</v>
      </c>
      <c r="E7" s="1">
        <v>800</v>
      </c>
      <c r="F7" s="1">
        <f t="shared" si="0"/>
        <v>19200</v>
      </c>
    </row>
    <row r="8" spans="2:6" x14ac:dyDescent="0.3">
      <c r="B8" s="10" t="s">
        <v>20</v>
      </c>
      <c r="C8" t="s">
        <v>28</v>
      </c>
      <c r="D8">
        <v>20</v>
      </c>
      <c r="E8" s="1">
        <v>800</v>
      </c>
      <c r="F8" s="1">
        <f t="shared" si="0"/>
        <v>16000</v>
      </c>
    </row>
    <row r="9" spans="2:6" ht="31.2" x14ac:dyDescent="0.3">
      <c r="B9" s="10" t="s">
        <v>21</v>
      </c>
      <c r="C9" t="s">
        <v>29</v>
      </c>
      <c r="D9">
        <v>5</v>
      </c>
      <c r="E9" s="1">
        <v>2000</v>
      </c>
      <c r="F9" s="1">
        <f t="shared" si="0"/>
        <v>10000</v>
      </c>
    </row>
    <row r="10" spans="2:6" x14ac:dyDescent="0.3">
      <c r="B10" s="10" t="s">
        <v>22</v>
      </c>
      <c r="C10" t="s">
        <v>29</v>
      </c>
      <c r="D10">
        <v>1</v>
      </c>
      <c r="E10" s="1">
        <v>2000</v>
      </c>
      <c r="F10" s="1">
        <f t="shared" si="0"/>
        <v>2000</v>
      </c>
    </row>
    <row r="11" spans="2:6" x14ac:dyDescent="0.3">
      <c r="B11" s="10" t="s">
        <v>13</v>
      </c>
      <c r="F11" s="5">
        <f>SUM(F5:F10)</f>
        <v>102400</v>
      </c>
    </row>
    <row r="12" spans="2:6" x14ac:dyDescent="0.3">
      <c r="F12" s="6"/>
    </row>
    <row r="13" spans="2:6" x14ac:dyDescent="0.3">
      <c r="B13" s="10" t="s">
        <v>23</v>
      </c>
      <c r="F13" s="1">
        <f>10%*F11</f>
        <v>10240</v>
      </c>
    </row>
    <row r="14" spans="2:6" x14ac:dyDescent="0.3">
      <c r="F14" s="1"/>
    </row>
    <row r="15" spans="2:6" ht="16.2" thickBot="1" x14ac:dyDescent="0.35">
      <c r="B15" s="11" t="s">
        <v>24</v>
      </c>
      <c r="C15" s="7"/>
      <c r="D15" s="7"/>
      <c r="E15" s="7"/>
      <c r="F15" s="9">
        <f>+F11+F13</f>
        <v>112640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3067A-07FA-A345-BA4C-4D14F6EF3BD7}">
  <dimension ref="B3:F15"/>
  <sheetViews>
    <sheetView workbookViewId="0">
      <selection activeCell="B17" sqref="B17"/>
    </sheetView>
  </sheetViews>
  <sheetFormatPr defaultColWidth="11.19921875" defaultRowHeight="15.6" x14ac:dyDescent="0.3"/>
  <cols>
    <col min="2" max="2" width="64.796875" bestFit="1" customWidth="1"/>
    <col min="4" max="4" width="8.69921875" customWidth="1"/>
    <col min="5" max="5" width="11.5" bestFit="1" customWidth="1"/>
    <col min="6" max="6" width="12.5" bestFit="1" customWidth="1"/>
  </cols>
  <sheetData>
    <row r="3" spans="2:6" x14ac:dyDescent="0.3">
      <c r="B3" s="4" t="s">
        <v>1</v>
      </c>
      <c r="C3" s="3" t="s">
        <v>4</v>
      </c>
      <c r="D3" s="3" t="s">
        <v>5</v>
      </c>
      <c r="E3" s="3" t="s">
        <v>8</v>
      </c>
      <c r="F3" s="3" t="s">
        <v>16</v>
      </c>
    </row>
    <row r="4" spans="2:6" x14ac:dyDescent="0.3">
      <c r="B4" t="s">
        <v>0</v>
      </c>
      <c r="C4" t="s">
        <v>6</v>
      </c>
      <c r="D4">
        <v>24</v>
      </c>
      <c r="E4" s="1">
        <v>1700</v>
      </c>
      <c r="F4" s="1">
        <f>D4*E4</f>
        <v>40800</v>
      </c>
    </row>
    <row r="5" spans="2:6" x14ac:dyDescent="0.3">
      <c r="B5" t="s">
        <v>2</v>
      </c>
      <c r="C5" t="str">
        <f>C4</f>
        <v>months</v>
      </c>
      <c r="D5">
        <f>D4</f>
        <v>24</v>
      </c>
      <c r="E5" s="1">
        <v>600</v>
      </c>
      <c r="F5" s="1">
        <f t="shared" ref="F5:F9" si="0">D5*E5</f>
        <v>14400</v>
      </c>
    </row>
    <row r="6" spans="2:6" x14ac:dyDescent="0.3">
      <c r="B6" t="s">
        <v>3</v>
      </c>
      <c r="C6" t="str">
        <f>C4</f>
        <v>months</v>
      </c>
      <c r="D6">
        <f>D4</f>
        <v>24</v>
      </c>
      <c r="E6" s="1">
        <v>800</v>
      </c>
      <c r="F6" s="1">
        <f t="shared" si="0"/>
        <v>19200</v>
      </c>
    </row>
    <row r="7" spans="2:6" x14ac:dyDescent="0.3">
      <c r="B7" t="s">
        <v>9</v>
      </c>
      <c r="C7" t="s">
        <v>7</v>
      </c>
      <c r="D7">
        <v>20</v>
      </c>
      <c r="E7" s="1">
        <v>800</v>
      </c>
      <c r="F7" s="1">
        <f t="shared" si="0"/>
        <v>16000</v>
      </c>
    </row>
    <row r="8" spans="2:6" x14ac:dyDescent="0.3">
      <c r="B8" t="s">
        <v>11</v>
      </c>
      <c r="C8" t="s">
        <v>10</v>
      </c>
      <c r="D8">
        <v>5</v>
      </c>
      <c r="E8" s="1">
        <v>2000</v>
      </c>
      <c r="F8" s="1">
        <f t="shared" si="0"/>
        <v>10000</v>
      </c>
    </row>
    <row r="9" spans="2:6" x14ac:dyDescent="0.3">
      <c r="B9" t="s">
        <v>12</v>
      </c>
      <c r="C9" t="s">
        <v>10</v>
      </c>
      <c r="D9">
        <v>1</v>
      </c>
      <c r="E9" s="1">
        <v>2000</v>
      </c>
      <c r="F9" s="1">
        <f t="shared" si="0"/>
        <v>2000</v>
      </c>
    </row>
    <row r="10" spans="2:6" x14ac:dyDescent="0.3">
      <c r="B10" t="s">
        <v>13</v>
      </c>
      <c r="E10" s="1"/>
      <c r="F10" s="5">
        <f>SUM(F4:F9)</f>
        <v>102400</v>
      </c>
    </row>
    <row r="11" spans="2:6" x14ac:dyDescent="0.3">
      <c r="E11" s="1"/>
      <c r="F11" s="6"/>
    </row>
    <row r="12" spans="2:6" x14ac:dyDescent="0.3">
      <c r="B12" t="s">
        <v>14</v>
      </c>
      <c r="E12" s="1"/>
      <c r="F12" s="1">
        <f>10%*F10</f>
        <v>10240</v>
      </c>
    </row>
    <row r="13" spans="2:6" x14ac:dyDescent="0.3">
      <c r="E13" s="2"/>
      <c r="F13" s="1"/>
    </row>
    <row r="14" spans="2:6" s="7" customFormat="1" ht="16.2" thickBot="1" x14ac:dyDescent="0.35">
      <c r="B14" s="7" t="s">
        <v>15</v>
      </c>
      <c r="E14" s="8"/>
      <c r="F14" s="9">
        <f>+F10+F12</f>
        <v>112640</v>
      </c>
    </row>
    <row r="15" spans="2:6" x14ac:dyDescent="0.3">
      <c r="F1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Español</vt:lpstr>
      <vt:lpstr>English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Johannes</cp:lastModifiedBy>
  <dcterms:created xsi:type="dcterms:W3CDTF">2021-09-23T08:18:13Z</dcterms:created>
  <dcterms:modified xsi:type="dcterms:W3CDTF">2021-09-27T12:18:55Z</dcterms:modified>
</cp:coreProperties>
</file>